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55" activeTab="0"/>
  </bookViews>
  <sheets>
    <sheet name="MAINNR" sheetId="1" r:id="rId1"/>
  </sheets>
  <definedNames>
    <definedName name="RiskCollectDistributionSamples">2</definedName>
    <definedName name="RiskFixedSeed">1</definedName>
    <definedName name="RiskHasSettings">TRUE</definedName>
    <definedName name="RiskMonitorConvergence">FALSE</definedName>
    <definedName name="RiskNumIterations">100</definedName>
    <definedName name="RiskNumSimulations">1</definedName>
    <definedName name="RiskPauseOnError">FALSE</definedName>
    <definedName name="RiskRealTimeResults">FALSE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tandardRecalc">1</definedName>
    <definedName name="RiskStatFunctionsUpdateFreq">1</definedName>
    <definedName name="RiskUpdateDisplay">FALSE</definedName>
    <definedName name="RiskUpdateStatFunctions">TRUE</definedName>
    <definedName name="RiskUseDifferentSeedForEachSim">FALSE</definedName>
    <definedName name="RiskUseFixedSeed">FALSE</definedName>
  </definedNames>
  <calcPr fullCalcOnLoad="1"/>
</workbook>
</file>

<file path=xl/sharedStrings.xml><?xml version="1.0" encoding="utf-8"?>
<sst xmlns="http://schemas.openxmlformats.org/spreadsheetml/2006/main" count="34" uniqueCount="31">
  <si>
    <t>NEVER</t>
  </si>
  <si>
    <t>REPLACE</t>
  </si>
  <si>
    <t>POLICY</t>
  </si>
  <si>
    <t>MEAN</t>
  </si>
  <si>
    <t>TYPE</t>
  </si>
  <si>
    <t>RB PROFIT</t>
  </si>
  <si>
    <t>PROFIT</t>
  </si>
  <si>
    <t>WEEK</t>
  </si>
  <si>
    <t>Minimum</t>
  </si>
  <si>
    <t>Mean</t>
  </si>
  <si>
    <t>Maximum</t>
  </si>
  <si>
    <t>@RISK Summary Report</t>
  </si>
  <si>
    <t>General Information</t>
  </si>
  <si>
    <t>Workbook Name</t>
  </si>
  <si>
    <t>MAINNR.XLS</t>
  </si>
  <si>
    <t>Number of Simulations</t>
  </si>
  <si>
    <t>Number of Iterations</t>
  </si>
  <si>
    <t>Number of Inputs</t>
  </si>
  <si>
    <t>Number of Outputs</t>
  </si>
  <si>
    <t>Sampling Type</t>
  </si>
  <si>
    <t>Latin Hypercube</t>
  </si>
  <si>
    <t>Simulation Start Time</t>
  </si>
  <si>
    <t>Simulation Stop Time</t>
  </si>
  <si>
    <t>Simulation Duration</t>
  </si>
  <si>
    <t>Random Seed</t>
  </si>
  <si>
    <t>Output and Input Summary Statistics</t>
  </si>
  <si>
    <t>Output Name</t>
  </si>
  <si>
    <t>Output Cell</t>
  </si>
  <si>
    <t>Simulation#</t>
  </si>
  <si>
    <t>Std Dev</t>
  </si>
  <si>
    <t>$D$3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</si>
</sst>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\ h:mm:ss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8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3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1" applyNumberFormat="0" applyFont="0" applyFill="0" applyAlignment="0" applyProtection="0"/>
    <xf numFmtId="0" fontId="0" fillId="0" borderId="2" applyNumberFormat="0" applyFont="0" applyFill="0" applyAlignment="0" applyProtection="0"/>
    <xf numFmtId="0" fontId="0" fillId="0" borderId="3" applyNumberFormat="0" applyFont="0" applyFill="0" applyAlignment="0" applyProtection="0"/>
    <xf numFmtId="46" fontId="0" fillId="0" borderId="0" applyFont="0" applyFill="0" applyBorder="0" applyAlignment="0" applyProtection="0"/>
    <xf numFmtId="0" fontId="0" fillId="0" borderId="4" applyNumberFormat="0" applyFont="0" applyFill="0" applyAlignment="0" applyProtection="0"/>
    <xf numFmtId="0" fontId="0" fillId="0" borderId="5" applyNumberFormat="0" applyFont="0" applyFill="0" applyAlignment="0" applyProtection="0"/>
    <xf numFmtId="0" fontId="0" fillId="0" borderId="6" applyNumberFormat="0" applyFont="0" applyFill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/>
    </xf>
    <xf numFmtId="0" fontId="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164" fontId="0" fillId="0" borderId="0" applyFont="0" applyFill="0" applyBorder="0" applyAlignment="0" applyProtection="0"/>
    <xf numFmtId="0" fontId="0" fillId="0" borderId="8" applyNumberFormat="0" applyFont="0" applyFill="0" applyAlignment="0" applyProtection="0"/>
    <xf numFmtId="0" fontId="0" fillId="0" borderId="9" applyNumberFormat="0" applyFont="0" applyFill="0" applyAlignment="0" applyProtection="0"/>
  </cellStyleXfs>
  <cellXfs count="25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0" borderId="0" xfId="0" applyFont="1" applyAlignment="1">
      <alignment/>
    </xf>
    <xf numFmtId="0" fontId="4" fillId="0" borderId="0" xfId="29" applyAlignment="1" quotePrefix="1">
      <alignment horizontal="left"/>
    </xf>
    <xf numFmtId="0" fontId="0" fillId="0" borderId="0" xfId="0" applyAlignment="1">
      <alignment horizontal="left"/>
    </xf>
    <xf numFmtId="0" fontId="5" fillId="0" borderId="0" xfId="27" applyAlignment="1">
      <alignment/>
    </xf>
    <xf numFmtId="0" fontId="0" fillId="0" borderId="2" xfId="21" applyAlignment="1">
      <alignment horizontal="left"/>
    </xf>
    <xf numFmtId="0" fontId="6" fillId="0" borderId="8" xfId="33" applyAlignment="1">
      <alignment horizontal="left"/>
    </xf>
    <xf numFmtId="0" fontId="0" fillId="0" borderId="6" xfId="26" applyAlignment="1">
      <alignment horizontal="left"/>
    </xf>
    <xf numFmtId="0" fontId="0" fillId="0" borderId="5" xfId="25" applyAlignment="1">
      <alignment horizontal="left"/>
    </xf>
    <xf numFmtId="0" fontId="6" fillId="0" borderId="4" xfId="24" applyAlignment="1">
      <alignment horizontal="left"/>
    </xf>
    <xf numFmtId="164" fontId="0" fillId="0" borderId="6" xfId="32" applyAlignment="1">
      <alignment horizontal="left"/>
    </xf>
    <xf numFmtId="46" fontId="0" fillId="0" borderId="6" xfId="23" applyAlignment="1">
      <alignment horizontal="left"/>
    </xf>
    <xf numFmtId="0" fontId="6" fillId="0" borderId="1" xfId="20" applyAlignment="1">
      <alignment horizontal="left"/>
    </xf>
    <xf numFmtId="0" fontId="0" fillId="0" borderId="9" xfId="34" applyAlignment="1">
      <alignment horizontal="left"/>
    </xf>
    <xf numFmtId="0" fontId="6" fillId="0" borderId="3" xfId="22" applyAlignment="1">
      <alignment horizontal="left"/>
    </xf>
    <xf numFmtId="9" fontId="6" fillId="0" borderId="3" xfId="22" applyAlignment="1">
      <alignment horizontal="left"/>
    </xf>
    <xf numFmtId="0" fontId="6" fillId="0" borderId="5" xfId="28">
      <alignment horizontal="left"/>
    </xf>
    <xf numFmtId="0" fontId="6" fillId="0" borderId="0" xfId="28">
      <alignment horizontal="left"/>
    </xf>
    <xf numFmtId="0" fontId="6" fillId="0" borderId="7" xfId="31" applyAlignment="1">
      <alignment horizontal="left"/>
    </xf>
    <xf numFmtId="0" fontId="7" fillId="0" borderId="6" xfId="30" applyAlignment="1">
      <alignment/>
    </xf>
    <xf numFmtId="0" fontId="0" fillId="0" borderId="5" xfId="25" applyAlignment="1">
      <alignment/>
    </xf>
    <xf numFmtId="0" fontId="0" fillId="0" borderId="9" xfId="34" applyAlignment="1">
      <alignment/>
    </xf>
  </cellXfs>
  <cellStyles count="2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RISKblandrEdge" xfId="20"/>
    <cellStyle name="RISKbottomEdge" xfId="21"/>
    <cellStyle name="RISKdarkBoxed" xfId="22"/>
    <cellStyle name="RISKdurationTime" xfId="23"/>
    <cellStyle name="RISKlandrEdge" xfId="24"/>
    <cellStyle name="RISKleftEdge" xfId="25"/>
    <cellStyle name="RISKnormBoxed" xfId="26"/>
    <cellStyle name="RISKnormHeading" xfId="27"/>
    <cellStyle name="RISKnormLabel" xfId="28"/>
    <cellStyle name="RISKnormTitle" xfId="29"/>
    <cellStyle name="RISKoutNumber" xfId="30"/>
    <cellStyle name="RISKrightEdge" xfId="31"/>
    <cellStyle name="RISKssTime" xfId="32"/>
    <cellStyle name="RISKtlandrEdge" xfId="33"/>
    <cellStyle name="RISKtopEdge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"/>
  <sheetViews>
    <sheetView tabSelected="1" workbookViewId="0" topLeftCell="A1">
      <selection activeCell="M34" sqref="M34"/>
    </sheetView>
  </sheetViews>
  <sheetFormatPr defaultColWidth="9.140625" defaultRowHeight="12.75"/>
  <cols>
    <col min="2" max="2" width="11.140625" style="0" customWidth="1"/>
    <col min="5" max="5" width="20.57421875" style="0" customWidth="1"/>
    <col min="6" max="6" width="16.28125" style="0" customWidth="1"/>
  </cols>
  <sheetData>
    <row r="1" spans="1:4" ht="12.75">
      <c r="A1" s="2" t="s">
        <v>0</v>
      </c>
      <c r="B1" s="3" t="s">
        <v>1</v>
      </c>
      <c r="C1" s="4" t="s">
        <v>2</v>
      </c>
      <c r="D1" t="s">
        <v>3</v>
      </c>
    </row>
    <row r="2" spans="1:4" ht="12.75">
      <c r="A2" s="1" t="s">
        <v>4</v>
      </c>
      <c r="B2" s="1" t="s">
        <v>5</v>
      </c>
      <c r="D2" t="s">
        <v>6</v>
      </c>
    </row>
    <row r="3" spans="1:4" ht="12.75">
      <c r="A3" s="1">
        <v>1</v>
      </c>
      <c r="B3" s="1">
        <v>100</v>
      </c>
      <c r="D3">
        <f>_XLL.RISKOUTPUT()+AVERAGE(C9:C58)</f>
        <v>100</v>
      </c>
    </row>
    <row r="4" spans="1:2" ht="12.75">
      <c r="A4" s="1">
        <v>2</v>
      </c>
      <c r="B4" s="1">
        <v>80</v>
      </c>
    </row>
    <row r="5" spans="1:2" ht="12.75">
      <c r="A5" s="1">
        <v>3</v>
      </c>
      <c r="B5" s="1">
        <v>50</v>
      </c>
    </row>
    <row r="6" spans="1:7" ht="23.25">
      <c r="A6" s="1">
        <v>4</v>
      </c>
      <c r="B6" s="1">
        <v>10</v>
      </c>
      <c r="D6" s="5" t="s">
        <v>11</v>
      </c>
      <c r="E6" s="6"/>
      <c r="F6" s="6"/>
      <c r="G6" s="6"/>
    </row>
    <row r="7" spans="5:7" ht="12.75">
      <c r="E7" s="6"/>
      <c r="F7" s="6"/>
      <c r="G7" s="6"/>
    </row>
    <row r="8" spans="1:7" ht="18">
      <c r="A8" t="s">
        <v>7</v>
      </c>
      <c r="B8" t="s">
        <v>4</v>
      </c>
      <c r="C8" t="s">
        <v>6</v>
      </c>
      <c r="D8" s="7" t="s">
        <v>12</v>
      </c>
      <c r="E8" s="6"/>
      <c r="F8" s="6"/>
      <c r="G8" s="6"/>
    </row>
    <row r="9" spans="1:7" ht="12.75">
      <c r="A9">
        <v>1</v>
      </c>
      <c r="B9">
        <v>1</v>
      </c>
      <c r="C9">
        <f aca="true" t="shared" si="0" ref="C9:C40">VLOOKUP(B9,$A$3:$B$6,2)</f>
        <v>100</v>
      </c>
      <c r="E9" s="6"/>
      <c r="F9" s="8"/>
      <c r="G9" s="6"/>
    </row>
    <row r="10" spans="1:7" ht="12.75">
      <c r="A10">
        <v>2</v>
      </c>
      <c r="B10">
        <f>IF((B9=1),_XLL.RISKDISCRETE({1,2},{0.7,0.3}),IF((B9=2),_XLL.RISKDISCRETE({2,3},{0.7,0.3}),IF((B9=3),_XLL.RISKDISCRETE({3,4},{0.6,0.4}),4)))</f>
        <v>1</v>
      </c>
      <c r="C10">
        <f t="shared" si="0"/>
        <v>100</v>
      </c>
      <c r="E10" s="9" t="s">
        <v>13</v>
      </c>
      <c r="F10" s="10" t="s">
        <v>14</v>
      </c>
      <c r="G10" s="11"/>
    </row>
    <row r="11" spans="1:7" ht="12.75">
      <c r="A11">
        <v>3</v>
      </c>
      <c r="B11">
        <f>IF((B10=1),_XLL.RISKDISCRETE({1,2},{0.7,0.3}),IF((B10=2),_XLL.RISKDISCRETE({2,3},{0.7,0.3}),IF((B10=3),_XLL.RISKDISCRETE({3,4},{0.6,0.4}),4)))</f>
        <v>1</v>
      </c>
      <c r="C11">
        <f t="shared" si="0"/>
        <v>100</v>
      </c>
      <c r="E11" s="12" t="s">
        <v>15</v>
      </c>
      <c r="F11" s="10">
        <v>1</v>
      </c>
      <c r="G11" s="11"/>
    </row>
    <row r="12" spans="1:7" ht="12.75">
      <c r="A12">
        <v>4</v>
      </c>
      <c r="B12">
        <f>IF((B11=1),_XLL.RISKDISCRETE({1,2},{0.7,0.3}),IF((B11=2),_XLL.RISKDISCRETE({2,3},{0.7,0.3}),IF((B11=3),_XLL.RISKDISCRETE({3,4},{0.6,0.4}),4)))</f>
        <v>1</v>
      </c>
      <c r="C12">
        <f t="shared" si="0"/>
        <v>100</v>
      </c>
      <c r="E12" s="12" t="s">
        <v>16</v>
      </c>
      <c r="F12" s="10">
        <v>100</v>
      </c>
      <c r="G12" s="11"/>
    </row>
    <row r="13" spans="1:7" ht="12.75">
      <c r="A13">
        <v>5</v>
      </c>
      <c r="B13">
        <f>IF((B12=1),_XLL.RISKDISCRETE({1,2},{0.7,0.3}),IF((B12=2),_XLL.RISKDISCRETE({2,3},{0.7,0.3}),IF((B12=3),_XLL.RISKDISCRETE({3,4},{0.6,0.4}),4)))</f>
        <v>1</v>
      </c>
      <c r="C13">
        <f t="shared" si="0"/>
        <v>100</v>
      </c>
      <c r="E13" s="12" t="s">
        <v>17</v>
      </c>
      <c r="F13" s="10">
        <v>147</v>
      </c>
      <c r="G13" s="11"/>
    </row>
    <row r="14" spans="1:7" ht="12.75">
      <c r="A14">
        <v>6</v>
      </c>
      <c r="B14">
        <f>IF((B13=1),_XLL.RISKDISCRETE({1,2},{0.7,0.3}),IF((B13=2),_XLL.RISKDISCRETE({2,3},{0.7,0.3}),IF((B13=3),_XLL.RISKDISCRETE({3,4},{0.6,0.4}),4)))</f>
        <v>1</v>
      </c>
      <c r="C14">
        <f t="shared" si="0"/>
        <v>100</v>
      </c>
      <c r="E14" s="12" t="s">
        <v>18</v>
      </c>
      <c r="F14" s="10">
        <v>1</v>
      </c>
      <c r="G14" s="11"/>
    </row>
    <row r="15" spans="1:7" ht="12.75">
      <c r="A15">
        <v>7</v>
      </c>
      <c r="B15">
        <f>IF((B14=1),_XLL.RISKDISCRETE({1,2},{0.7,0.3}),IF((B14=2),_XLL.RISKDISCRETE({2,3},{0.7,0.3}),IF((B14=3),_XLL.RISKDISCRETE({3,4},{0.6,0.4}),4)))</f>
        <v>1</v>
      </c>
      <c r="C15">
        <f t="shared" si="0"/>
        <v>100</v>
      </c>
      <c r="E15" s="12" t="s">
        <v>19</v>
      </c>
      <c r="F15" s="10" t="s">
        <v>20</v>
      </c>
      <c r="G15" s="11"/>
    </row>
    <row r="16" spans="1:7" ht="12.75">
      <c r="A16">
        <v>8</v>
      </c>
      <c r="B16">
        <f>IF((B15=1),_XLL.RISKDISCRETE({1,2},{0.7,0.3}),IF((B15=2),_XLL.RISKDISCRETE({2,3},{0.7,0.3}),IF((B15=3),_XLL.RISKDISCRETE({3,4},{0.6,0.4}),4)))</f>
        <v>1</v>
      </c>
      <c r="C16">
        <f t="shared" si="0"/>
        <v>100</v>
      </c>
      <c r="E16" s="12" t="s">
        <v>21</v>
      </c>
      <c r="F16" s="13">
        <v>36636.36550925926</v>
      </c>
      <c r="G16" s="11"/>
    </row>
    <row r="17" spans="1:7" ht="12.75">
      <c r="A17">
        <v>9</v>
      </c>
      <c r="B17">
        <f>IF((B16=1),_XLL.RISKDISCRETE({1,2},{0.7,0.3}),IF((B16=2),_XLL.RISKDISCRETE({2,3},{0.7,0.3}),IF((B16=3),_XLL.RISKDISCRETE({3,4},{0.6,0.4}),4)))</f>
        <v>1</v>
      </c>
      <c r="C17">
        <f t="shared" si="0"/>
        <v>100</v>
      </c>
      <c r="E17" s="12" t="s">
        <v>22</v>
      </c>
      <c r="F17" s="13">
        <v>36636.36552083334</v>
      </c>
      <c r="G17" s="11"/>
    </row>
    <row r="18" spans="1:7" ht="12.75">
      <c r="A18">
        <v>10</v>
      </c>
      <c r="B18">
        <f>IF((B17=1),_XLL.RISKDISCRETE({1,2},{0.7,0.3}),IF((B17=2),_XLL.RISKDISCRETE({2,3},{0.7,0.3}),IF((B17=3),_XLL.RISKDISCRETE({3,4},{0.6,0.4}),4)))</f>
        <v>1</v>
      </c>
      <c r="C18">
        <f t="shared" si="0"/>
        <v>100</v>
      </c>
      <c r="E18" s="12" t="s">
        <v>23</v>
      </c>
      <c r="F18" s="14">
        <v>1.1574069503694773E-05</v>
      </c>
      <c r="G18" s="11"/>
    </row>
    <row r="19" spans="1:7" ht="12.75">
      <c r="A19">
        <v>11</v>
      </c>
      <c r="B19">
        <f>IF((B18=1),_XLL.RISKDISCRETE({1,2},{0.7,0.3}),IF((B18=2),_XLL.RISKDISCRETE({2,3},{0.7,0.3}),IF((B18=3),_XLL.RISKDISCRETE({3,4},{0.6,0.4}),4)))</f>
        <v>1</v>
      </c>
      <c r="C19">
        <f t="shared" si="0"/>
        <v>100</v>
      </c>
      <c r="E19" s="15" t="s">
        <v>24</v>
      </c>
      <c r="F19" s="10">
        <v>869417132</v>
      </c>
      <c r="G19" s="11"/>
    </row>
    <row r="20" spans="1:7" ht="12.75">
      <c r="A20">
        <v>12</v>
      </c>
      <c r="B20">
        <f>IF((B19=1),_XLL.RISKDISCRETE({1,2},{0.7,0.3}),IF((B19=2),_XLL.RISKDISCRETE({2,3},{0.7,0.3}),IF((B19=3),_XLL.RISKDISCRETE({3,4},{0.6,0.4}),4)))</f>
        <v>1</v>
      </c>
      <c r="C20">
        <f t="shared" si="0"/>
        <v>100</v>
      </c>
      <c r="E20" s="6"/>
      <c r="F20" s="16"/>
      <c r="G20" s="6"/>
    </row>
    <row r="21" spans="1:7" ht="12.75">
      <c r="A21">
        <v>13</v>
      </c>
      <c r="B21">
        <f>IF((B20=1),_XLL.RISKDISCRETE({1,2},{0.7,0.3}),IF((B20=2),_XLL.RISKDISCRETE({2,3},{0.7,0.3}),IF((B20=3),_XLL.RISKDISCRETE({3,4},{0.6,0.4}),4)))</f>
        <v>1</v>
      </c>
      <c r="C21">
        <f t="shared" si="0"/>
        <v>100</v>
      </c>
      <c r="E21" s="6"/>
      <c r="F21" s="6"/>
      <c r="G21" s="6"/>
    </row>
    <row r="22" spans="1:7" ht="18">
      <c r="A22">
        <v>14</v>
      </c>
      <c r="B22">
        <f>IF((B21=1),_XLL.RISKDISCRETE({1,2},{0.7,0.3}),IF((B21=2),_XLL.RISKDISCRETE({2,3},{0.7,0.3}),IF((B21=3),_XLL.RISKDISCRETE({3,4},{0.6,0.4}),4)))</f>
        <v>1</v>
      </c>
      <c r="C22">
        <f t="shared" si="0"/>
        <v>100</v>
      </c>
      <c r="D22" s="7" t="s">
        <v>25</v>
      </c>
      <c r="E22" s="6"/>
      <c r="F22" s="6"/>
      <c r="G22" s="6"/>
    </row>
    <row r="23" spans="1:7" ht="12.75">
      <c r="A23">
        <v>15</v>
      </c>
      <c r="B23">
        <f>IF((B22=1),_XLL.RISKDISCRETE({1,2},{0.7,0.3}),IF((B22=2),_XLL.RISKDISCRETE({2,3},{0.7,0.3}),IF((B22=3),_XLL.RISKDISCRETE({3,4},{0.6,0.4}),4)))</f>
        <v>1</v>
      </c>
      <c r="C23">
        <f t="shared" si="0"/>
        <v>100</v>
      </c>
      <c r="E23" s="6"/>
      <c r="F23" s="6"/>
      <c r="G23" s="6"/>
    </row>
    <row r="24" spans="1:13" ht="12.75">
      <c r="A24">
        <v>16</v>
      </c>
      <c r="B24">
        <f>IF((B23=1),_XLL.RISKDISCRETE({1,2},{0.7,0.3}),IF((B23=2),_XLL.RISKDISCRETE({2,3},{0.7,0.3}),IF((B23=3),_XLL.RISKDISCRETE({3,4},{0.6,0.4}),4)))</f>
        <v>1</v>
      </c>
      <c r="C24">
        <f t="shared" si="0"/>
        <v>100</v>
      </c>
      <c r="E24" s="17" t="s">
        <v>26</v>
      </c>
      <c r="F24" s="17" t="s">
        <v>27</v>
      </c>
      <c r="G24" s="17" t="s">
        <v>28</v>
      </c>
      <c r="H24" s="17" t="s">
        <v>8</v>
      </c>
      <c r="I24" s="17" t="s">
        <v>10</v>
      </c>
      <c r="J24" s="17" t="s">
        <v>9</v>
      </c>
      <c r="K24" s="17" t="s">
        <v>29</v>
      </c>
      <c r="L24" s="18">
        <v>0.05</v>
      </c>
      <c r="M24" s="18">
        <v>0.95</v>
      </c>
    </row>
    <row r="25" spans="1:14" ht="12.75">
      <c r="A25">
        <v>17</v>
      </c>
      <c r="B25">
        <f>IF((B24=1),_XLL.RISKDISCRETE({1,2},{0.7,0.3}),IF((B24=2),_XLL.RISKDISCRETE({2,3},{0.7,0.3}),IF((B24=3),_XLL.RISKDISCRETE({3,4},{0.6,0.4}),4)))</f>
        <v>1</v>
      </c>
      <c r="C25">
        <f t="shared" si="0"/>
        <v>100</v>
      </c>
      <c r="E25" s="19" t="s">
        <v>6</v>
      </c>
      <c r="F25" s="20" t="s">
        <v>30</v>
      </c>
      <c r="G25" s="21">
        <v>1</v>
      </c>
      <c r="H25" s="22">
        <v>14</v>
      </c>
      <c r="I25" s="22">
        <v>57.599998474121094</v>
      </c>
      <c r="J25" s="22">
        <v>22.81599994659424</v>
      </c>
      <c r="K25" s="22">
        <v>7.2548793078583165</v>
      </c>
      <c r="L25" s="22">
        <v>15.399999618530273</v>
      </c>
      <c r="M25" s="22">
        <v>35</v>
      </c>
      <c r="N25" s="23"/>
    </row>
    <row r="26" spans="1:13" ht="12.75">
      <c r="A26">
        <v>18</v>
      </c>
      <c r="B26">
        <f>IF((B25=1),_XLL.RISKDISCRETE({1,2},{0.7,0.3}),IF((B25=2),_XLL.RISKDISCRETE({2,3},{0.7,0.3}),IF((B25=3),_XLL.RISKDISCRETE({3,4},{0.6,0.4}),4)))</f>
        <v>1</v>
      </c>
      <c r="C26">
        <f t="shared" si="0"/>
        <v>100</v>
      </c>
      <c r="E26" s="16"/>
      <c r="F26" s="16"/>
      <c r="G26" s="16"/>
      <c r="H26" s="24"/>
      <c r="I26" s="24"/>
      <c r="J26" s="24"/>
      <c r="K26" s="24"/>
      <c r="L26" s="24"/>
      <c r="M26" s="24"/>
    </row>
    <row r="27" spans="1:3" ht="12.75">
      <c r="A27">
        <v>19</v>
      </c>
      <c r="B27">
        <f>IF((B26=1),_XLL.RISKDISCRETE({1,2},{0.7,0.3}),IF((B26=2),_XLL.RISKDISCRETE({2,3},{0.7,0.3}),IF((B26=3),_XLL.RISKDISCRETE({3,4},{0.6,0.4}),4)))</f>
        <v>1</v>
      </c>
      <c r="C27">
        <f t="shared" si="0"/>
        <v>100</v>
      </c>
    </row>
    <row r="28" spans="1:3" ht="12.75">
      <c r="A28">
        <v>20</v>
      </c>
      <c r="B28">
        <f>IF((B27=1),_XLL.RISKDISCRETE({1,2},{0.7,0.3}),IF((B27=2),_XLL.RISKDISCRETE({2,3},{0.7,0.3}),IF((B27=3),_XLL.RISKDISCRETE({3,4},{0.6,0.4}),4)))</f>
        <v>1</v>
      </c>
      <c r="C28">
        <f t="shared" si="0"/>
        <v>100</v>
      </c>
    </row>
    <row r="29" spans="1:3" ht="12.75">
      <c r="A29">
        <v>21</v>
      </c>
      <c r="B29">
        <f>IF((B28=1),_XLL.RISKDISCRETE({1,2},{0.7,0.3}),IF((B28=2),_XLL.RISKDISCRETE({2,3},{0.7,0.3}),IF((B28=3),_XLL.RISKDISCRETE({3,4},{0.6,0.4}),4)))</f>
        <v>1</v>
      </c>
      <c r="C29">
        <f t="shared" si="0"/>
        <v>100</v>
      </c>
    </row>
    <row r="30" spans="1:3" ht="12.75">
      <c r="A30">
        <v>22</v>
      </c>
      <c r="B30">
        <f>IF((B29=1),_XLL.RISKDISCRETE({1,2},{0.7,0.3}),IF((B29=2),_XLL.RISKDISCRETE({2,3},{0.7,0.3}),IF((B29=3),_XLL.RISKDISCRETE({3,4},{0.6,0.4}),4)))</f>
        <v>1</v>
      </c>
      <c r="C30">
        <f t="shared" si="0"/>
        <v>100</v>
      </c>
    </row>
    <row r="31" spans="1:3" ht="12.75">
      <c r="A31">
        <v>23</v>
      </c>
      <c r="B31">
        <f>IF((B30=1),_XLL.RISKDISCRETE({1,2},{0.7,0.3}),IF((B30=2),_XLL.RISKDISCRETE({2,3},{0.7,0.3}),IF((B30=3),_XLL.RISKDISCRETE({3,4},{0.6,0.4}),4)))</f>
        <v>1</v>
      </c>
      <c r="C31">
        <f t="shared" si="0"/>
        <v>100</v>
      </c>
    </row>
    <row r="32" spans="1:3" ht="12.75">
      <c r="A32">
        <v>24</v>
      </c>
      <c r="B32">
        <f>IF((B31=1),_XLL.RISKDISCRETE({1,2},{0.7,0.3}),IF((B31=2),_XLL.RISKDISCRETE({2,3},{0.7,0.3}),IF((B31=3),_XLL.RISKDISCRETE({3,4},{0.6,0.4}),4)))</f>
        <v>1</v>
      </c>
      <c r="C32">
        <f t="shared" si="0"/>
        <v>100</v>
      </c>
    </row>
    <row r="33" spans="1:3" ht="12.75">
      <c r="A33">
        <v>25</v>
      </c>
      <c r="B33">
        <f>IF((B32=1),_XLL.RISKDISCRETE({1,2},{0.7,0.3}),IF((B32=2),_XLL.RISKDISCRETE({2,3},{0.7,0.3}),IF((B32=3),_XLL.RISKDISCRETE({3,4},{0.6,0.4}),4)))</f>
        <v>1</v>
      </c>
      <c r="C33">
        <f t="shared" si="0"/>
        <v>100</v>
      </c>
    </row>
    <row r="34" spans="1:3" ht="12.75">
      <c r="A34">
        <v>26</v>
      </c>
      <c r="B34">
        <f>IF((B33=1),_XLL.RISKDISCRETE({1,2},{0.7,0.3}),IF((B33=2),_XLL.RISKDISCRETE({2,3},{0.7,0.3}),IF((B33=3),_XLL.RISKDISCRETE({3,4},{0.6,0.4}),4)))</f>
        <v>1</v>
      </c>
      <c r="C34">
        <f t="shared" si="0"/>
        <v>100</v>
      </c>
    </row>
    <row r="35" spans="1:3" ht="12.75">
      <c r="A35">
        <v>27</v>
      </c>
      <c r="B35">
        <f>IF((B34=1),_XLL.RISKDISCRETE({1,2},{0.7,0.3}),IF((B34=2),_XLL.RISKDISCRETE({2,3},{0.7,0.3}),IF((B34=3),_XLL.RISKDISCRETE({3,4},{0.6,0.4}),4)))</f>
        <v>1</v>
      </c>
      <c r="C35">
        <f t="shared" si="0"/>
        <v>100</v>
      </c>
    </row>
    <row r="36" spans="1:3" ht="12.75">
      <c r="A36">
        <v>28</v>
      </c>
      <c r="B36">
        <f>IF((B35=1),_XLL.RISKDISCRETE({1,2},{0.7,0.3}),IF((B35=2),_XLL.RISKDISCRETE({2,3},{0.7,0.3}),IF((B35=3),_XLL.RISKDISCRETE({3,4},{0.6,0.4}),4)))</f>
        <v>1</v>
      </c>
      <c r="C36">
        <f t="shared" si="0"/>
        <v>100</v>
      </c>
    </row>
    <row r="37" spans="1:3" ht="12.75">
      <c r="A37">
        <v>29</v>
      </c>
      <c r="B37">
        <f>IF((B36=1),_XLL.RISKDISCRETE({1,2},{0.7,0.3}),IF((B36=2),_XLL.RISKDISCRETE({2,3},{0.7,0.3}),IF((B36=3),_XLL.RISKDISCRETE({3,4},{0.6,0.4}),4)))</f>
        <v>1</v>
      </c>
      <c r="C37">
        <f t="shared" si="0"/>
        <v>100</v>
      </c>
    </row>
    <row r="38" spans="1:3" ht="12.75">
      <c r="A38">
        <v>30</v>
      </c>
      <c r="B38">
        <f>IF((B37=1),_XLL.RISKDISCRETE({1,2},{0.7,0.3}),IF((B37=2),_XLL.RISKDISCRETE({2,3},{0.7,0.3}),IF((B37=3),_XLL.RISKDISCRETE({3,4},{0.6,0.4}),4)))</f>
        <v>1</v>
      </c>
      <c r="C38">
        <f t="shared" si="0"/>
        <v>100</v>
      </c>
    </row>
    <row r="39" spans="1:3" ht="12.75">
      <c r="A39">
        <v>31</v>
      </c>
      <c r="B39">
        <f>IF((B38=1),_XLL.RISKDISCRETE({1,2},{0.7,0.3}),IF((B38=2),_XLL.RISKDISCRETE({2,3},{0.7,0.3}),IF((B38=3),_XLL.RISKDISCRETE({3,4},{0.6,0.4}),4)))</f>
        <v>1</v>
      </c>
      <c r="C39">
        <f t="shared" si="0"/>
        <v>100</v>
      </c>
    </row>
    <row r="40" spans="1:3" ht="12.75">
      <c r="A40">
        <v>32</v>
      </c>
      <c r="B40">
        <f>IF((B39=1),_XLL.RISKDISCRETE({1,2},{0.7,0.3}),IF((B39=2),_XLL.RISKDISCRETE({2,3},{0.7,0.3}),IF((B39=3),_XLL.RISKDISCRETE({3,4},{0.6,0.4}),4)))</f>
        <v>1</v>
      </c>
      <c r="C40">
        <f t="shared" si="0"/>
        <v>100</v>
      </c>
    </row>
    <row r="41" spans="1:3" ht="12.75">
      <c r="A41">
        <v>33</v>
      </c>
      <c r="B41">
        <f>IF((B40=1),_XLL.RISKDISCRETE({1,2},{0.7,0.3}),IF((B40=2),_XLL.RISKDISCRETE({2,3},{0.7,0.3}),IF((B40=3),_XLL.RISKDISCRETE({3,4},{0.6,0.4}),4)))</f>
        <v>1</v>
      </c>
      <c r="C41">
        <f aca="true" t="shared" si="1" ref="C41:C72">VLOOKUP(B41,$A$3:$B$6,2)</f>
        <v>100</v>
      </c>
    </row>
    <row r="42" spans="1:3" ht="12.75">
      <c r="A42">
        <v>34</v>
      </c>
      <c r="B42">
        <f>IF((B41=1),_XLL.RISKDISCRETE({1,2},{0.7,0.3}),IF((B41=2),_XLL.RISKDISCRETE({2,3},{0.7,0.3}),IF((B41=3),_XLL.RISKDISCRETE({3,4},{0.6,0.4}),4)))</f>
        <v>1</v>
      </c>
      <c r="C42">
        <f t="shared" si="1"/>
        <v>100</v>
      </c>
    </row>
    <row r="43" spans="1:3" ht="12.75">
      <c r="A43">
        <v>35</v>
      </c>
      <c r="B43">
        <f>IF((B42=1),_XLL.RISKDISCRETE({1,2},{0.7,0.3}),IF((B42=2),_XLL.RISKDISCRETE({2,3},{0.7,0.3}),IF((B42=3),_XLL.RISKDISCRETE({3,4},{0.6,0.4}),4)))</f>
        <v>1</v>
      </c>
      <c r="C43">
        <f t="shared" si="1"/>
        <v>100</v>
      </c>
    </row>
    <row r="44" spans="1:3" ht="12.75">
      <c r="A44">
        <v>36</v>
      </c>
      <c r="B44">
        <f>IF((B43=1),_XLL.RISKDISCRETE({1,2},{0.7,0.3}),IF((B43=2),_XLL.RISKDISCRETE({2,3},{0.7,0.3}),IF((B43=3),_XLL.RISKDISCRETE({3,4},{0.6,0.4}),4)))</f>
        <v>1</v>
      </c>
      <c r="C44">
        <f t="shared" si="1"/>
        <v>100</v>
      </c>
    </row>
    <row r="45" spans="1:3" ht="12.75">
      <c r="A45">
        <v>37</v>
      </c>
      <c r="B45">
        <f>IF((B44=1),_XLL.RISKDISCRETE({1,2},{0.7,0.3}),IF((B44=2),_XLL.RISKDISCRETE({2,3},{0.7,0.3}),IF((B44=3),_XLL.RISKDISCRETE({3,4},{0.6,0.4}),4)))</f>
        <v>1</v>
      </c>
      <c r="C45">
        <f t="shared" si="1"/>
        <v>100</v>
      </c>
    </row>
    <row r="46" spans="1:3" ht="12.75">
      <c r="A46">
        <v>38</v>
      </c>
      <c r="B46">
        <f>IF((B45=1),_XLL.RISKDISCRETE({1,2},{0.7,0.3}),IF((B45=2),_XLL.RISKDISCRETE({2,3},{0.7,0.3}),IF((B45=3),_XLL.RISKDISCRETE({3,4},{0.6,0.4}),4)))</f>
        <v>1</v>
      </c>
      <c r="C46">
        <f t="shared" si="1"/>
        <v>100</v>
      </c>
    </row>
    <row r="47" spans="1:3" ht="12.75">
      <c r="A47">
        <v>39</v>
      </c>
      <c r="B47">
        <f>IF((B46=1),_XLL.RISKDISCRETE({1,2},{0.7,0.3}),IF((B46=2),_XLL.RISKDISCRETE({2,3},{0.7,0.3}),IF((B46=3),_XLL.RISKDISCRETE({3,4},{0.6,0.4}),4)))</f>
        <v>1</v>
      </c>
      <c r="C47">
        <f t="shared" si="1"/>
        <v>100</v>
      </c>
    </row>
    <row r="48" spans="1:3" ht="12.75">
      <c r="A48">
        <v>40</v>
      </c>
      <c r="B48">
        <f>IF((B47=1),_XLL.RISKDISCRETE({1,2},{0.7,0.3}),IF((B47=2),_XLL.RISKDISCRETE({2,3},{0.7,0.3}),IF((B47=3),_XLL.RISKDISCRETE({3,4},{0.6,0.4}),4)))</f>
        <v>1</v>
      </c>
      <c r="C48">
        <f t="shared" si="1"/>
        <v>100</v>
      </c>
    </row>
    <row r="49" spans="1:3" ht="12.75">
      <c r="A49">
        <v>41</v>
      </c>
      <c r="B49">
        <f>IF((B48=1),_XLL.RISKDISCRETE({1,2},{0.7,0.3}),IF((B48=2),_XLL.RISKDISCRETE({2,3},{0.7,0.3}),IF((B48=3),_XLL.RISKDISCRETE({3,4},{0.6,0.4}),4)))</f>
        <v>1</v>
      </c>
      <c r="C49">
        <f t="shared" si="1"/>
        <v>100</v>
      </c>
    </row>
    <row r="50" spans="1:3" ht="12.75">
      <c r="A50">
        <v>42</v>
      </c>
      <c r="B50">
        <f>IF((B49=1),_XLL.RISKDISCRETE({1,2},{0.7,0.3}),IF((B49=2),_XLL.RISKDISCRETE({2,3},{0.7,0.3}),IF((B49=3),_XLL.RISKDISCRETE({3,4},{0.6,0.4}),4)))</f>
        <v>1</v>
      </c>
      <c r="C50">
        <f t="shared" si="1"/>
        <v>100</v>
      </c>
    </row>
    <row r="51" spans="1:3" ht="12.75">
      <c r="A51">
        <v>43</v>
      </c>
      <c r="B51">
        <f>IF((B50=1),_XLL.RISKDISCRETE({1,2},{0.7,0.3}),IF((B50=2),_XLL.RISKDISCRETE({2,3},{0.7,0.3}),IF((B50=3),_XLL.RISKDISCRETE({3,4},{0.6,0.4}),4)))</f>
        <v>1</v>
      </c>
      <c r="C51">
        <f t="shared" si="1"/>
        <v>100</v>
      </c>
    </row>
    <row r="52" spans="1:3" ht="12.75">
      <c r="A52">
        <v>44</v>
      </c>
      <c r="B52">
        <f>IF((B51=1),_XLL.RISKDISCRETE({1,2},{0.7,0.3}),IF((B51=2),_XLL.RISKDISCRETE({2,3},{0.7,0.3}),IF((B51=3),_XLL.RISKDISCRETE({3,4},{0.6,0.4}),4)))</f>
        <v>1</v>
      </c>
      <c r="C52">
        <f t="shared" si="1"/>
        <v>100</v>
      </c>
    </row>
    <row r="53" spans="1:3" ht="12.75">
      <c r="A53">
        <v>45</v>
      </c>
      <c r="B53">
        <f>IF((B52=1),_XLL.RISKDISCRETE({1,2},{0.7,0.3}),IF((B52=2),_XLL.RISKDISCRETE({2,3},{0.7,0.3}),IF((B52=3),_XLL.RISKDISCRETE({3,4},{0.6,0.4}),4)))</f>
        <v>1</v>
      </c>
      <c r="C53">
        <f t="shared" si="1"/>
        <v>100</v>
      </c>
    </row>
    <row r="54" spans="1:3" ht="12.75">
      <c r="A54">
        <v>46</v>
      </c>
      <c r="B54">
        <f>IF((B53=1),_XLL.RISKDISCRETE({1,2},{0.7,0.3}),IF((B53=2),_XLL.RISKDISCRETE({2,3},{0.7,0.3}),IF((B53=3),_XLL.RISKDISCRETE({3,4},{0.6,0.4}),4)))</f>
        <v>1</v>
      </c>
      <c r="C54">
        <f t="shared" si="1"/>
        <v>100</v>
      </c>
    </row>
    <row r="55" spans="1:3" ht="12.75">
      <c r="A55">
        <v>47</v>
      </c>
      <c r="B55">
        <f>IF((B54=1),_XLL.RISKDISCRETE({1,2},{0.7,0.3}),IF((B54=2),_XLL.RISKDISCRETE({2,3},{0.7,0.3}),IF((B54=3),_XLL.RISKDISCRETE({3,4},{0.6,0.4}),4)))</f>
        <v>1</v>
      </c>
      <c r="C55">
        <f t="shared" si="1"/>
        <v>100</v>
      </c>
    </row>
    <row r="56" spans="1:3" ht="12.75">
      <c r="A56">
        <v>48</v>
      </c>
      <c r="B56">
        <f>IF((B55=1),_XLL.RISKDISCRETE({1,2},{0.7,0.3}),IF((B55=2),_XLL.RISKDISCRETE({2,3},{0.7,0.3}),IF((B55=3),_XLL.RISKDISCRETE({3,4},{0.6,0.4}),4)))</f>
        <v>1</v>
      </c>
      <c r="C56">
        <f t="shared" si="1"/>
        <v>100</v>
      </c>
    </row>
    <row r="57" spans="1:3" ht="12.75">
      <c r="A57">
        <v>49</v>
      </c>
      <c r="B57">
        <f>IF((B56=1),_XLL.RISKDISCRETE({1,2},{0.7,0.3}),IF((B56=2),_XLL.RISKDISCRETE({2,3},{0.7,0.3}),IF((B56=3),_XLL.RISKDISCRETE({3,4},{0.6,0.4}),4)))</f>
        <v>1</v>
      </c>
      <c r="C57">
        <f t="shared" si="1"/>
        <v>100</v>
      </c>
    </row>
    <row r="58" spans="1:3" ht="12.75">
      <c r="A58">
        <v>50</v>
      </c>
      <c r="B58">
        <f>IF((B57=1),_XLL.RISKDISCRETE({1,2},{0.7,0.3}),IF((B57=2),_XLL.RISKDISCRETE({2,3},{0.7,0.3}),IF((B57=3),_XLL.RISKDISCRETE({3,4},{0.6,0.4}),4)))</f>
        <v>1</v>
      </c>
      <c r="C58">
        <f t="shared" si="1"/>
        <v>100</v>
      </c>
    </row>
  </sheetData>
  <printOptions gridLines="1" headings="1"/>
  <pageMargins left="0.75" right="0.75" top="1" bottom="1" header="0.5" footer="0.5"/>
  <pageSetup fitToHeight="1" fitToWidth="1" orientation="portrait" scale="77"/>
  <headerFooter alignWithMargins="0">
    <oddHeader xml:space="preserve">&amp;CFigure 14.29 Simulation for Never Replace Machine Rule 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