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590" windowHeight="9720" activeTab="0"/>
  </bookViews>
  <sheets>
    <sheet name="RATE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<sst xmlns="http://schemas.openxmlformats.org/spreadsheetml/2006/main" count="22" uniqueCount="16">
  <si>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Rate.xls</t>
  </si>
  <si>
    <t>In this example, distribution functions are used to model uncertain trends.  Both a simple random trend and a random walk are</t>
  </si>
  <si>
    <t>illustrated.  Each iteration, a new value is sampled for each period in a trend.  This allows your results to include the effects of</t>
  </si>
  <si>
    <t>all possible trend values as opposed to a single set of best estimates.  In the random trend there is no correlation between</t>
  </si>
  <si>
    <t>periods. In the random walk, the value in each period is influenced by the value of the previous period.</t>
  </si>
  <si>
    <t>Loan Amount</t>
  </si>
  <si>
    <t>Random Trend Analysis</t>
  </si>
  <si>
    <t>Period</t>
  </si>
  <si>
    <t>Interest Rate</t>
  </si>
  <si>
    <t>Remaining Principal</t>
  </si>
  <si>
    <t>Principal Payment</t>
  </si>
  <si>
    <t>Interest Payment</t>
  </si>
  <si>
    <t>Net Payment</t>
  </si>
  <si>
    <t>Total (RandomTrend)</t>
  </si>
  <si>
    <t>Random Walk Analysis</t>
  </si>
  <si>
    <t>Total (Random Walk)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</si>
</sst>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2">
    <font>
      <sz val="9.5"/>
      <name val="Helv"/>
      <family val="0"/>
    </font>
    <font>
      <b/>
      <sz val="9.5"/>
      <name val="Helv"/>
      <family val="0"/>
    </font>
    <font>
      <i/>
      <sz val="9.5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9.5"/>
      <color indexed="53"/>
      <name val="Helv"/>
      <family val="0"/>
    </font>
    <font>
      <sz val="9.5"/>
      <color indexed="53"/>
      <name val="Helv"/>
      <family val="0"/>
    </font>
    <font>
      <sz val="9.5"/>
      <color indexed="17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6" fontId="0" fillId="0" borderId="9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6" fontId="10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8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.28125" style="0" customWidth="1"/>
    <col min="2" max="2" width="27.7109375" style="0" customWidth="1"/>
    <col min="3" max="22" width="10.421875" style="10" customWidth="1"/>
  </cols>
  <sheetData>
    <row r="1" spans="2:22" s="1" customFormat="1" ht="21.75" thickBot="1" thickTop="1">
      <c r="B1" s="28" t="s">
        <v>0</v>
      </c>
      <c r="C1" s="29"/>
      <c r="D1" s="29"/>
      <c r="E1" s="29"/>
      <c r="F1" s="30"/>
      <c r="G1" s="29"/>
      <c r="H1" s="3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2" s="2" customFormat="1" ht="13.5" thickTop="1">
      <c r="B2" s="23" t="s">
        <v>1</v>
      </c>
      <c r="C2" s="8"/>
      <c r="D2" s="9"/>
      <c r="E2" s="9"/>
      <c r="F2" s="9"/>
      <c r="G2" s="9"/>
      <c r="H2" s="2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s="2" customFormat="1" ht="12.75">
      <c r="B3" s="23" t="s">
        <v>2</v>
      </c>
      <c r="C3" s="8"/>
      <c r="D3" s="9"/>
      <c r="E3" s="9"/>
      <c r="F3" s="9"/>
      <c r="G3" s="9"/>
      <c r="H3" s="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s="2" customFormat="1" ht="12.75">
      <c r="B4" s="23" t="s">
        <v>3</v>
      </c>
      <c r="C4" s="8"/>
      <c r="D4" s="9"/>
      <c r="E4" s="9"/>
      <c r="F4" s="9"/>
      <c r="G4" s="9"/>
      <c r="H4" s="2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s="2" customFormat="1" ht="13.5" thickBot="1">
      <c r="B5" s="25" t="s">
        <v>4</v>
      </c>
      <c r="C5" s="12"/>
      <c r="D5" s="26"/>
      <c r="E5" s="26"/>
      <c r="F5" s="26"/>
      <c r="G5" s="26"/>
      <c r="H5" s="2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2" customFormat="1" ht="13.5" thickTop="1">
      <c r="B6" s="3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8" ht="12.75">
      <c r="B7" s="4" t="s">
        <v>5</v>
      </c>
      <c r="C7" s="11">
        <v>25000</v>
      </c>
      <c r="E7" s="8"/>
      <c r="F7" s="8"/>
      <c r="G7" s="8"/>
      <c r="H7" s="8"/>
    </row>
    <row r="8" spans="2:8" ht="12.75">
      <c r="B8" s="4"/>
      <c r="C8" s="8"/>
      <c r="D8" s="8"/>
      <c r="E8" s="8"/>
      <c r="F8" s="8"/>
      <c r="G8" s="8"/>
      <c r="H8" s="8"/>
    </row>
    <row r="9" spans="2:8" ht="13.5" thickBot="1">
      <c r="B9" s="33" t="s">
        <v>6</v>
      </c>
      <c r="C9" s="8"/>
      <c r="D9" s="8"/>
      <c r="E9" s="8"/>
      <c r="F9" s="8"/>
      <c r="G9" s="8"/>
      <c r="H9" s="8"/>
    </row>
    <row r="10" spans="2:22" ht="14.25" thickBot="1" thickTop="1">
      <c r="B10" s="13" t="s">
        <v>7</v>
      </c>
      <c r="C10" s="16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4">
        <v>11</v>
      </c>
      <c r="N10" s="14">
        <v>12</v>
      </c>
      <c r="O10" s="14">
        <v>13</v>
      </c>
      <c r="P10" s="14">
        <v>14</v>
      </c>
      <c r="Q10" s="14">
        <v>15</v>
      </c>
      <c r="R10" s="14">
        <v>16</v>
      </c>
      <c r="S10" s="14">
        <v>17</v>
      </c>
      <c r="T10" s="14">
        <v>18</v>
      </c>
      <c r="U10" s="14">
        <v>19</v>
      </c>
      <c r="V10" s="15">
        <v>20</v>
      </c>
    </row>
    <row r="11" spans="2:22" ht="13.5" thickTop="1">
      <c r="B11" s="17" t="s">
        <v>8</v>
      </c>
      <c r="C11" s="35">
        <f>_XLL.RISKNORMAL(0.1,0.01)</f>
        <v>0.1</v>
      </c>
      <c r="D11" s="36">
        <f>_XLL.RISKNORMAL(0.1,0.01)</f>
        <v>0.1</v>
      </c>
      <c r="E11" s="36">
        <f>_XLL.RISKNORMAL(0.1,0.01)</f>
        <v>0.1</v>
      </c>
      <c r="F11" s="36">
        <f>_XLL.RISKNORMAL(0.1,0.01)</f>
        <v>0.1</v>
      </c>
      <c r="G11" s="36">
        <f>_XLL.RISKNORMAL(0.1,0.01)</f>
        <v>0.1</v>
      </c>
      <c r="H11" s="36">
        <f>_XLL.RISKNORMAL(0.1,0.01)</f>
        <v>0.1</v>
      </c>
      <c r="I11" s="36">
        <f>_XLL.RISKNORMAL(0.1,0.01)</f>
        <v>0.1</v>
      </c>
      <c r="J11" s="36">
        <f>_XLL.RISKNORMAL(0.1,0.01)</f>
        <v>0.1</v>
      </c>
      <c r="K11" s="36">
        <f>_XLL.RISKNORMAL(0.1,0.01)</f>
        <v>0.1</v>
      </c>
      <c r="L11" s="36">
        <f>_XLL.RISKNORMAL(0.1,0.01)</f>
        <v>0.1</v>
      </c>
      <c r="M11" s="36">
        <f>_XLL.RISKNORMAL(0.1,0.01)</f>
        <v>0.1</v>
      </c>
      <c r="N11" s="36">
        <f>_XLL.RISKNORMAL(0.1,0.01)</f>
        <v>0.1</v>
      </c>
      <c r="O11" s="36">
        <f>_XLL.RISKNORMAL(0.1,0.01)</f>
        <v>0.1</v>
      </c>
      <c r="P11" s="36">
        <f>_XLL.RISKNORMAL(0.1,0.01)</f>
        <v>0.1</v>
      </c>
      <c r="Q11" s="36">
        <f>_XLL.RISKNORMAL(0.1,0.01)</f>
        <v>0.1</v>
      </c>
      <c r="R11" s="36">
        <f>_XLL.RISKNORMAL(0.1,0.01)</f>
        <v>0.1</v>
      </c>
      <c r="S11" s="36">
        <f>_XLL.RISKNORMAL(0.1,0.01)</f>
        <v>0.1</v>
      </c>
      <c r="T11" s="36">
        <f>_XLL.RISKNORMAL(0.1,0.01)</f>
        <v>0.1</v>
      </c>
      <c r="U11" s="36">
        <f>_XLL.RISKNORMAL(0.1,0.01)</f>
        <v>0.1</v>
      </c>
      <c r="V11" s="37">
        <f>_XLL.RISKNORMAL(0.1,0.01)</f>
        <v>0.1</v>
      </c>
    </row>
    <row r="12" spans="2:22" ht="12.75">
      <c r="B12" s="5" t="s">
        <v>9</v>
      </c>
      <c r="C12" s="18">
        <f>C7</f>
        <v>25000</v>
      </c>
      <c r="D12" s="11">
        <f>C12-C13</f>
        <v>23750</v>
      </c>
      <c r="E12" s="11">
        <f aca="true" t="shared" si="0" ref="E12:V12">D12-D13</f>
        <v>22500</v>
      </c>
      <c r="F12" s="11">
        <f t="shared" si="0"/>
        <v>21250</v>
      </c>
      <c r="G12" s="11">
        <f t="shared" si="0"/>
        <v>20000</v>
      </c>
      <c r="H12" s="11">
        <f t="shared" si="0"/>
        <v>18750</v>
      </c>
      <c r="I12" s="11">
        <f t="shared" si="0"/>
        <v>17500</v>
      </c>
      <c r="J12" s="11">
        <f t="shared" si="0"/>
        <v>16250</v>
      </c>
      <c r="K12" s="11">
        <f t="shared" si="0"/>
        <v>15000</v>
      </c>
      <c r="L12" s="11">
        <f t="shared" si="0"/>
        <v>13750</v>
      </c>
      <c r="M12" s="11">
        <f t="shared" si="0"/>
        <v>12500</v>
      </c>
      <c r="N12" s="11">
        <f t="shared" si="0"/>
        <v>11250</v>
      </c>
      <c r="O12" s="11">
        <f t="shared" si="0"/>
        <v>10000</v>
      </c>
      <c r="P12" s="11">
        <f t="shared" si="0"/>
        <v>8750</v>
      </c>
      <c r="Q12" s="11">
        <f t="shared" si="0"/>
        <v>7500</v>
      </c>
      <c r="R12" s="11">
        <f t="shared" si="0"/>
        <v>6250</v>
      </c>
      <c r="S12" s="11">
        <f t="shared" si="0"/>
        <v>5000</v>
      </c>
      <c r="T12" s="11">
        <f t="shared" si="0"/>
        <v>3750</v>
      </c>
      <c r="U12" s="11">
        <f t="shared" si="0"/>
        <v>2500</v>
      </c>
      <c r="V12" s="19">
        <f t="shared" si="0"/>
        <v>1250</v>
      </c>
    </row>
    <row r="13" spans="2:22" ht="12.75">
      <c r="B13" s="5" t="s">
        <v>10</v>
      </c>
      <c r="C13" s="18">
        <f>$C$7/20</f>
        <v>1250</v>
      </c>
      <c r="D13" s="11">
        <f aca="true" t="shared" si="1" ref="D13:V13">$C$7/20</f>
        <v>1250</v>
      </c>
      <c r="E13" s="11">
        <f t="shared" si="1"/>
        <v>1250</v>
      </c>
      <c r="F13" s="11">
        <f t="shared" si="1"/>
        <v>1250</v>
      </c>
      <c r="G13" s="11">
        <f t="shared" si="1"/>
        <v>1250</v>
      </c>
      <c r="H13" s="11">
        <f t="shared" si="1"/>
        <v>1250</v>
      </c>
      <c r="I13" s="11">
        <f t="shared" si="1"/>
        <v>1250</v>
      </c>
      <c r="J13" s="11">
        <f t="shared" si="1"/>
        <v>1250</v>
      </c>
      <c r="K13" s="11">
        <f t="shared" si="1"/>
        <v>1250</v>
      </c>
      <c r="L13" s="11">
        <f t="shared" si="1"/>
        <v>1250</v>
      </c>
      <c r="M13" s="11">
        <f t="shared" si="1"/>
        <v>1250</v>
      </c>
      <c r="N13" s="11">
        <f t="shared" si="1"/>
        <v>1250</v>
      </c>
      <c r="O13" s="11">
        <f t="shared" si="1"/>
        <v>1250</v>
      </c>
      <c r="P13" s="11">
        <f t="shared" si="1"/>
        <v>1250</v>
      </c>
      <c r="Q13" s="11">
        <f t="shared" si="1"/>
        <v>1250</v>
      </c>
      <c r="R13" s="11">
        <f t="shared" si="1"/>
        <v>1250</v>
      </c>
      <c r="S13" s="11">
        <f t="shared" si="1"/>
        <v>1250</v>
      </c>
      <c r="T13" s="11">
        <f t="shared" si="1"/>
        <v>1250</v>
      </c>
      <c r="U13" s="11">
        <f t="shared" si="1"/>
        <v>1250</v>
      </c>
      <c r="V13" s="19">
        <f t="shared" si="1"/>
        <v>1250</v>
      </c>
    </row>
    <row r="14" spans="2:22" ht="12.75">
      <c r="B14" s="5" t="s">
        <v>11</v>
      </c>
      <c r="C14" s="18">
        <f>C12*C11</f>
        <v>2500</v>
      </c>
      <c r="D14" s="11">
        <f aca="true" t="shared" si="2" ref="D14:V14">D12*D11</f>
        <v>2375</v>
      </c>
      <c r="E14" s="11">
        <f t="shared" si="2"/>
        <v>2250</v>
      </c>
      <c r="F14" s="11">
        <f t="shared" si="2"/>
        <v>2125</v>
      </c>
      <c r="G14" s="11">
        <f t="shared" si="2"/>
        <v>2000</v>
      </c>
      <c r="H14" s="11">
        <f t="shared" si="2"/>
        <v>1875</v>
      </c>
      <c r="I14" s="11">
        <f t="shared" si="2"/>
        <v>1750</v>
      </c>
      <c r="J14" s="11">
        <f t="shared" si="2"/>
        <v>1625</v>
      </c>
      <c r="K14" s="11">
        <f t="shared" si="2"/>
        <v>1500</v>
      </c>
      <c r="L14" s="11">
        <f t="shared" si="2"/>
        <v>1375</v>
      </c>
      <c r="M14" s="11">
        <f t="shared" si="2"/>
        <v>1250</v>
      </c>
      <c r="N14" s="11">
        <f t="shared" si="2"/>
        <v>1125</v>
      </c>
      <c r="O14" s="11">
        <f t="shared" si="2"/>
        <v>1000</v>
      </c>
      <c r="P14" s="11">
        <f t="shared" si="2"/>
        <v>875</v>
      </c>
      <c r="Q14" s="11">
        <f t="shared" si="2"/>
        <v>750</v>
      </c>
      <c r="R14" s="11">
        <f t="shared" si="2"/>
        <v>625</v>
      </c>
      <c r="S14" s="11">
        <f t="shared" si="2"/>
        <v>500</v>
      </c>
      <c r="T14" s="11">
        <f t="shared" si="2"/>
        <v>375</v>
      </c>
      <c r="U14" s="11">
        <f t="shared" si="2"/>
        <v>250</v>
      </c>
      <c r="V14" s="19">
        <f t="shared" si="2"/>
        <v>125</v>
      </c>
    </row>
    <row r="15" spans="2:22" ht="13.5" thickBot="1">
      <c r="B15" s="6" t="s">
        <v>12</v>
      </c>
      <c r="C15" s="20">
        <f>C14+C13</f>
        <v>3750</v>
      </c>
      <c r="D15" s="21">
        <f>D14+D13</f>
        <v>3625</v>
      </c>
      <c r="E15" s="21">
        <f aca="true" t="shared" si="3" ref="E15:T15">E14+E13</f>
        <v>3500</v>
      </c>
      <c r="F15" s="21">
        <f t="shared" si="3"/>
        <v>3375</v>
      </c>
      <c r="G15" s="21">
        <f t="shared" si="3"/>
        <v>3250</v>
      </c>
      <c r="H15" s="21">
        <f t="shared" si="3"/>
        <v>3125</v>
      </c>
      <c r="I15" s="21">
        <f t="shared" si="3"/>
        <v>3000</v>
      </c>
      <c r="J15" s="21">
        <f t="shared" si="3"/>
        <v>2875</v>
      </c>
      <c r="K15" s="21">
        <f t="shared" si="3"/>
        <v>2750</v>
      </c>
      <c r="L15" s="21">
        <f t="shared" si="3"/>
        <v>2625</v>
      </c>
      <c r="M15" s="21">
        <f t="shared" si="3"/>
        <v>2500</v>
      </c>
      <c r="N15" s="21">
        <f t="shared" si="3"/>
        <v>2375</v>
      </c>
      <c r="O15" s="21">
        <f t="shared" si="3"/>
        <v>2250</v>
      </c>
      <c r="P15" s="21">
        <f t="shared" si="3"/>
        <v>2125</v>
      </c>
      <c r="Q15" s="21">
        <f t="shared" si="3"/>
        <v>2000</v>
      </c>
      <c r="R15" s="21">
        <f t="shared" si="3"/>
        <v>1875</v>
      </c>
      <c r="S15" s="21">
        <f t="shared" si="3"/>
        <v>1750</v>
      </c>
      <c r="T15" s="21">
        <f t="shared" si="3"/>
        <v>1625</v>
      </c>
      <c r="U15" s="21">
        <f>U14+U13</f>
        <v>1500</v>
      </c>
      <c r="V15" s="22">
        <f>V14+V13</f>
        <v>1375</v>
      </c>
    </row>
    <row r="16" spans="2:22" s="4" customFormat="1" ht="13.5" thickTop="1">
      <c r="B16" s="4" t="s">
        <v>13</v>
      </c>
      <c r="C16" s="34">
        <f>_XLL.RISKOUTPUT()+SUM(C15:V15)</f>
        <v>51250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3:22" s="4" customFormat="1" ht="12.75">
      <c r="C17" s="3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3:22" s="4" customFormat="1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2:22" s="4" customFormat="1" ht="13.5" thickBot="1">
      <c r="B19" s="33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14.25" thickBot="1" thickTop="1">
      <c r="B20" s="13" t="s">
        <v>7</v>
      </c>
      <c r="C20" s="16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15">
        <v>20</v>
      </c>
    </row>
    <row r="21" spans="2:22" ht="13.5" thickTop="1">
      <c r="B21" s="17" t="s">
        <v>8</v>
      </c>
      <c r="C21" s="35">
        <f>_XLL.RISKNORMAL(0.1,0.01)</f>
        <v>0.1</v>
      </c>
      <c r="D21" s="36">
        <f>_XLL.RISKNORMAL(C21,0.01)</f>
        <v>0.1</v>
      </c>
      <c r="E21" s="36">
        <f>_XLL.RISKNORMAL(D21,0.01)</f>
        <v>0.1</v>
      </c>
      <c r="F21" s="36">
        <f>_XLL.RISKNORMAL(E21,0.01)</f>
        <v>0.1</v>
      </c>
      <c r="G21" s="36">
        <f>_XLL.RISKNORMAL(F21,0.01)</f>
        <v>0.1</v>
      </c>
      <c r="H21" s="36">
        <f>_XLL.RISKNORMAL(G21,0.01)</f>
        <v>0.1</v>
      </c>
      <c r="I21" s="36">
        <f>_XLL.RISKNORMAL(H21,0.01)</f>
        <v>0.1</v>
      </c>
      <c r="J21" s="36">
        <f>_XLL.RISKNORMAL(I21,0.01)</f>
        <v>0.1</v>
      </c>
      <c r="K21" s="36">
        <f>_XLL.RISKNORMAL(J21,0.01)</f>
        <v>0.1</v>
      </c>
      <c r="L21" s="36">
        <f>_XLL.RISKNORMAL(K21,0.01)</f>
        <v>0.1</v>
      </c>
      <c r="M21" s="36">
        <f>_XLL.RISKNORMAL(L21,0.01)</f>
        <v>0.1</v>
      </c>
      <c r="N21" s="36">
        <f>_XLL.RISKNORMAL(M21,0.01)</f>
        <v>0.1</v>
      </c>
      <c r="O21" s="36">
        <f>_XLL.RISKNORMAL(N21,0.01)</f>
        <v>0.1</v>
      </c>
      <c r="P21" s="36">
        <f>_XLL.RISKNORMAL(O21,0.01)</f>
        <v>0.1</v>
      </c>
      <c r="Q21" s="36">
        <f>_XLL.RISKNORMAL(P21,0.01)</f>
        <v>0.1</v>
      </c>
      <c r="R21" s="36">
        <f>_XLL.RISKNORMAL(Q21,0.01)</f>
        <v>0.1</v>
      </c>
      <c r="S21" s="36">
        <f>_XLL.RISKNORMAL(R21,0.01)</f>
        <v>0.1</v>
      </c>
      <c r="T21" s="36">
        <f>_XLL.RISKNORMAL(S21,0.01)</f>
        <v>0.1</v>
      </c>
      <c r="U21" s="36">
        <f>_XLL.RISKNORMAL(T21,0.01)</f>
        <v>0.1</v>
      </c>
      <c r="V21" s="37">
        <f>_XLL.RISKNORMAL(U21,0.01)</f>
        <v>0.1</v>
      </c>
    </row>
    <row r="22" spans="2:22" ht="12.75">
      <c r="B22" s="5" t="s">
        <v>9</v>
      </c>
      <c r="C22" s="18">
        <f>C7</f>
        <v>25000</v>
      </c>
      <c r="D22" s="11">
        <f>C22-C23</f>
        <v>23750</v>
      </c>
      <c r="E22" s="11">
        <f aca="true" t="shared" si="4" ref="E22:V22">D22-D23</f>
        <v>22500</v>
      </c>
      <c r="F22" s="11">
        <f t="shared" si="4"/>
        <v>21250</v>
      </c>
      <c r="G22" s="11">
        <f t="shared" si="4"/>
        <v>20000</v>
      </c>
      <c r="H22" s="11">
        <f t="shared" si="4"/>
        <v>18750</v>
      </c>
      <c r="I22" s="11">
        <f t="shared" si="4"/>
        <v>17500</v>
      </c>
      <c r="J22" s="11">
        <f t="shared" si="4"/>
        <v>16250</v>
      </c>
      <c r="K22" s="11">
        <f t="shared" si="4"/>
        <v>15000</v>
      </c>
      <c r="L22" s="11">
        <f t="shared" si="4"/>
        <v>13750</v>
      </c>
      <c r="M22" s="11">
        <f t="shared" si="4"/>
        <v>12500</v>
      </c>
      <c r="N22" s="11">
        <f t="shared" si="4"/>
        <v>11250</v>
      </c>
      <c r="O22" s="11">
        <f t="shared" si="4"/>
        <v>10000</v>
      </c>
      <c r="P22" s="11">
        <f t="shared" si="4"/>
        <v>8750</v>
      </c>
      <c r="Q22" s="11">
        <f t="shared" si="4"/>
        <v>7500</v>
      </c>
      <c r="R22" s="11">
        <f t="shared" si="4"/>
        <v>6250</v>
      </c>
      <c r="S22" s="11">
        <f t="shared" si="4"/>
        <v>5000</v>
      </c>
      <c r="T22" s="11">
        <f t="shared" si="4"/>
        <v>3750</v>
      </c>
      <c r="U22" s="11">
        <f t="shared" si="4"/>
        <v>2500</v>
      </c>
      <c r="V22" s="19">
        <f t="shared" si="4"/>
        <v>1250</v>
      </c>
    </row>
    <row r="23" spans="2:22" ht="12.75">
      <c r="B23" s="5" t="s">
        <v>10</v>
      </c>
      <c r="C23" s="18">
        <f>$C$7/20</f>
        <v>1250</v>
      </c>
      <c r="D23" s="11">
        <f aca="true" t="shared" si="5" ref="D23:V23">$C$7/20</f>
        <v>1250</v>
      </c>
      <c r="E23" s="11">
        <f t="shared" si="5"/>
        <v>1250</v>
      </c>
      <c r="F23" s="11">
        <f t="shared" si="5"/>
        <v>1250</v>
      </c>
      <c r="G23" s="11">
        <f t="shared" si="5"/>
        <v>1250</v>
      </c>
      <c r="H23" s="11">
        <f t="shared" si="5"/>
        <v>1250</v>
      </c>
      <c r="I23" s="11">
        <f t="shared" si="5"/>
        <v>1250</v>
      </c>
      <c r="J23" s="11">
        <f t="shared" si="5"/>
        <v>1250</v>
      </c>
      <c r="K23" s="11">
        <f t="shared" si="5"/>
        <v>1250</v>
      </c>
      <c r="L23" s="11">
        <f t="shared" si="5"/>
        <v>1250</v>
      </c>
      <c r="M23" s="11">
        <f t="shared" si="5"/>
        <v>1250</v>
      </c>
      <c r="N23" s="11">
        <f t="shared" si="5"/>
        <v>1250</v>
      </c>
      <c r="O23" s="11">
        <f t="shared" si="5"/>
        <v>1250</v>
      </c>
      <c r="P23" s="11">
        <f t="shared" si="5"/>
        <v>1250</v>
      </c>
      <c r="Q23" s="11">
        <f t="shared" si="5"/>
        <v>1250</v>
      </c>
      <c r="R23" s="11">
        <f t="shared" si="5"/>
        <v>1250</v>
      </c>
      <c r="S23" s="11">
        <f t="shared" si="5"/>
        <v>1250</v>
      </c>
      <c r="T23" s="11">
        <f t="shared" si="5"/>
        <v>1250</v>
      </c>
      <c r="U23" s="11">
        <f t="shared" si="5"/>
        <v>1250</v>
      </c>
      <c r="V23" s="19">
        <f t="shared" si="5"/>
        <v>1250</v>
      </c>
    </row>
    <row r="24" spans="2:22" ht="12.75">
      <c r="B24" s="5" t="s">
        <v>11</v>
      </c>
      <c r="C24" s="18">
        <f>C22*C21</f>
        <v>2500</v>
      </c>
      <c r="D24" s="11">
        <f aca="true" t="shared" si="6" ref="D24:V24">D22*D21</f>
        <v>2375</v>
      </c>
      <c r="E24" s="11">
        <f t="shared" si="6"/>
        <v>2250</v>
      </c>
      <c r="F24" s="11">
        <f t="shared" si="6"/>
        <v>2125</v>
      </c>
      <c r="G24" s="11">
        <f t="shared" si="6"/>
        <v>2000</v>
      </c>
      <c r="H24" s="11">
        <f t="shared" si="6"/>
        <v>1875</v>
      </c>
      <c r="I24" s="11">
        <f t="shared" si="6"/>
        <v>1750</v>
      </c>
      <c r="J24" s="11">
        <f t="shared" si="6"/>
        <v>1625</v>
      </c>
      <c r="K24" s="11">
        <f t="shared" si="6"/>
        <v>1500</v>
      </c>
      <c r="L24" s="11">
        <f t="shared" si="6"/>
        <v>1375</v>
      </c>
      <c r="M24" s="11">
        <f t="shared" si="6"/>
        <v>1250</v>
      </c>
      <c r="N24" s="11">
        <f t="shared" si="6"/>
        <v>1125</v>
      </c>
      <c r="O24" s="11">
        <f t="shared" si="6"/>
        <v>1000</v>
      </c>
      <c r="P24" s="11">
        <f t="shared" si="6"/>
        <v>875</v>
      </c>
      <c r="Q24" s="11">
        <f t="shared" si="6"/>
        <v>750</v>
      </c>
      <c r="R24" s="11">
        <f t="shared" si="6"/>
        <v>625</v>
      </c>
      <c r="S24" s="11">
        <f t="shared" si="6"/>
        <v>500</v>
      </c>
      <c r="T24" s="11">
        <f t="shared" si="6"/>
        <v>375</v>
      </c>
      <c r="U24" s="11">
        <f t="shared" si="6"/>
        <v>250</v>
      </c>
      <c r="V24" s="19">
        <f t="shared" si="6"/>
        <v>125</v>
      </c>
    </row>
    <row r="25" spans="2:22" ht="13.5" thickBot="1">
      <c r="B25" s="6" t="s">
        <v>12</v>
      </c>
      <c r="C25" s="20">
        <f>C24+C23</f>
        <v>3750</v>
      </c>
      <c r="D25" s="21">
        <f>D24+D23</f>
        <v>3625</v>
      </c>
      <c r="E25" s="21">
        <f aca="true" t="shared" si="7" ref="E25:T25">E24+E23</f>
        <v>3500</v>
      </c>
      <c r="F25" s="21">
        <f t="shared" si="7"/>
        <v>3375</v>
      </c>
      <c r="G25" s="21">
        <f t="shared" si="7"/>
        <v>3250</v>
      </c>
      <c r="H25" s="21">
        <f t="shared" si="7"/>
        <v>3125</v>
      </c>
      <c r="I25" s="21">
        <f t="shared" si="7"/>
        <v>3000</v>
      </c>
      <c r="J25" s="21">
        <f t="shared" si="7"/>
        <v>2875</v>
      </c>
      <c r="K25" s="21">
        <f t="shared" si="7"/>
        <v>2750</v>
      </c>
      <c r="L25" s="21">
        <f t="shared" si="7"/>
        <v>2625</v>
      </c>
      <c r="M25" s="21">
        <f t="shared" si="7"/>
        <v>2500</v>
      </c>
      <c r="N25" s="21">
        <f t="shared" si="7"/>
        <v>2375</v>
      </c>
      <c r="O25" s="21">
        <f t="shared" si="7"/>
        <v>2250</v>
      </c>
      <c r="P25" s="21">
        <f t="shared" si="7"/>
        <v>2125</v>
      </c>
      <c r="Q25" s="21">
        <f t="shared" si="7"/>
        <v>2000</v>
      </c>
      <c r="R25" s="21">
        <f t="shared" si="7"/>
        <v>1875</v>
      </c>
      <c r="S25" s="21">
        <f t="shared" si="7"/>
        <v>1750</v>
      </c>
      <c r="T25" s="21">
        <f t="shared" si="7"/>
        <v>1625</v>
      </c>
      <c r="U25" s="21">
        <f>U24+U23</f>
        <v>1500</v>
      </c>
      <c r="V25" s="22">
        <f>V24+V23</f>
        <v>1375</v>
      </c>
    </row>
    <row r="26" spans="2:22" s="4" customFormat="1" ht="13.5" thickTop="1">
      <c r="B26" s="4" t="s">
        <v>15</v>
      </c>
      <c r="C26" s="34">
        <f>_XLL.RISKOUTPUT()+SUM(C25:V25)</f>
        <v>51250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3:22" s="4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3:22" s="4" customFormat="1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</sheetData>
  <printOptions heading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Anton Westwig</dc:creator>
  <cp:keywords/>
  <dc:description/>
  <cp:lastModifiedBy>Erik Westwig</cp:lastModifiedBy>
  <cp:lastPrinted>1999-11-16T20:24:22Z</cp:lastPrinted>
  <dcterms:created xsi:type="dcterms:W3CDTF">1999-11-16T20:27:46Z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